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1" documentId="8_{19E4F574-CC69-4CFE-B4DE-4ED96BA9B0FD}" xr6:coauthVersionLast="47" xr6:coauthVersionMax="47" xr10:uidLastSave="{37580E04-2F04-48D0-9CD5-4EB92DBE0928}"/>
  <bookViews>
    <workbookView xWindow="-120" yWindow="-120" windowWidth="29040" windowHeight="15840" xr2:uid="{00000000-000D-0000-FFFF-FFFF00000000}"/>
  </bookViews>
  <sheets>
    <sheet name="Nomina Enero Tempo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M27" i="1"/>
  <c r="L27" i="1"/>
  <c r="K27" i="1"/>
  <c r="I27" i="1"/>
  <c r="M21" i="1"/>
  <c r="L21" i="1"/>
  <c r="K21" i="1"/>
  <c r="E52" i="1"/>
  <c r="M38" i="1"/>
  <c r="L38" i="1"/>
  <c r="K38" i="1"/>
  <c r="J38" i="1"/>
  <c r="I38" i="1"/>
  <c r="H38" i="1"/>
  <c r="G38" i="1"/>
  <c r="E38" i="1"/>
  <c r="M69" i="1"/>
  <c r="L69" i="1"/>
  <c r="K69" i="1"/>
  <c r="J69" i="1"/>
  <c r="I69" i="1"/>
  <c r="H69" i="1"/>
  <c r="G69" i="1"/>
  <c r="E69" i="1"/>
  <c r="M59" i="1"/>
  <c r="L59" i="1"/>
  <c r="J59" i="1"/>
  <c r="K59" i="1"/>
  <c r="I59" i="1"/>
  <c r="H59" i="1"/>
  <c r="G59" i="1"/>
  <c r="E59" i="1"/>
  <c r="M52" i="1"/>
  <c r="K52" i="1"/>
  <c r="J52" i="1"/>
  <c r="I52" i="1"/>
  <c r="H52" i="1"/>
  <c r="G52" i="1"/>
</calcChain>
</file>

<file path=xl/sharedStrings.xml><?xml version="1.0" encoding="utf-8"?>
<sst xmlns="http://schemas.openxmlformats.org/spreadsheetml/2006/main" count="135" uniqueCount="74">
  <si>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</si>
  <si>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</si>
  <si>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</si>
  <si>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</si>
  <si>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</si>
  <si>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</si>
  <si>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</si>
  <si>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</si>
  <si>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</si>
  <si>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</si>
  <si>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</si>
  <si>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DIVISION DE PLANIFICACION Y DESARROLLO</t>
  </si>
  <si>
    <t>YANIRA ALTAGRACIA UREÑA VARGAS</t>
  </si>
  <si>
    <t xml:space="preserve">Subtotal </t>
  </si>
  <si>
    <t>DIVISION DE RECURSOS HUMANOS</t>
  </si>
  <si>
    <t>SANDY SORIBEL MARTINEZ JIMENEZ</t>
  </si>
  <si>
    <t>ANALISTA DE RECURSOS HUMANOS</t>
  </si>
  <si>
    <t>YAQUELIN RODRIGUEZ GARCIA</t>
  </si>
  <si>
    <t>TEMPORA CONCEPCION ROMERO</t>
  </si>
  <si>
    <t>GLADIOLI RAMIREZ PEREZ</t>
  </si>
  <si>
    <t>JOSE LUIS REYNOSO RODRIGUEZ</t>
  </si>
  <si>
    <t>RELACIONADOR PUBLICO</t>
  </si>
  <si>
    <t>LANIRYS ORTIZ MORALES</t>
  </si>
  <si>
    <t>DIVISION JURIDICA</t>
  </si>
  <si>
    <t>PAOLA BEATRIZ TEJEDA BELTRE</t>
  </si>
  <si>
    <t>DEPARTAMENTO ADMINISTRATIVO Y FINANCIERO</t>
  </si>
  <si>
    <t>LUIS GERMAN PEREZ BIDO</t>
  </si>
  <si>
    <t>DIVISION DE CONTABILIDAD</t>
  </si>
  <si>
    <t>JUAN JOSE AYBAR RODRIGUEZ</t>
  </si>
  <si>
    <t>ENC. DIV. CONTABILIDAD</t>
  </si>
  <si>
    <t>DEPARTAMENTO DE GESTION DE RIESGOS AGROPECUARIOS</t>
  </si>
  <si>
    <t>BLADIMIR ALTAGRACIA CLETO CASSO</t>
  </si>
  <si>
    <t>CARLITAS MARTINEZ DE LEON</t>
  </si>
  <si>
    <t>BERNARDO ENRIQUE QUEZADA VERAS</t>
  </si>
  <si>
    <t>ELVIRA REYES SAINT'HILAIRE</t>
  </si>
  <si>
    <t>LUIS RAMON CASTRO ROSARIO</t>
  </si>
  <si>
    <t>GEORGINA ELIZABETH MARTE RAMIREZ</t>
  </si>
  <si>
    <t>MAYRA NINOSHKA SENA PEREZ</t>
  </si>
  <si>
    <t>MARITZA ALTAGRACIA CORDERO HIDALGO</t>
  </si>
  <si>
    <t>MIGUEL ANGEL RODRIGUEZ BATISTA</t>
  </si>
  <si>
    <t>WILLIAM HUGO CARELA LUCIANO</t>
  </si>
  <si>
    <t>KARLA MATOS ROSARIO</t>
  </si>
  <si>
    <t>DEPARTAMENTO DE SERVICIO Y ASESORIA AL PRODUCTOR</t>
  </si>
  <si>
    <t>ANGELITA SANTOS RAMIREZ</t>
  </si>
  <si>
    <t>HENRY JAVIER RODRIGUEZ CORDERO</t>
  </si>
  <si>
    <t>LUCY TANIA DE LEON NUÑEZ</t>
  </si>
  <si>
    <t xml:space="preserve">Total por Programacion: </t>
  </si>
  <si>
    <t>Categoria del Servidor</t>
  </si>
  <si>
    <t>Genero</t>
  </si>
  <si>
    <t>ANALISTA DE CAPACITACION Y DESARROLLO</t>
  </si>
  <si>
    <t>ENC. DIVISION DE RECURSOS HUMANOS</t>
  </si>
  <si>
    <t xml:space="preserve">ANALISTA RECURSOS HUMANOS </t>
  </si>
  <si>
    <t>ENC.  DIVISON DE COMUNICACION</t>
  </si>
  <si>
    <t>ENC. DIVISION JURIDICA</t>
  </si>
  <si>
    <t>ENC. DEPTO.ADMINISTRATIVO Y FINACIERO</t>
  </si>
  <si>
    <t>TECNICO DE CAMPO Y RUBRO</t>
  </si>
  <si>
    <t>ANALISTA DE SEGURO AGROPECUARIO</t>
  </si>
  <si>
    <t>ENC. DEPTO. DE SEGURO AGROPECUARIO</t>
  </si>
  <si>
    <t>TECNICO  SEGURO AGROPECUARIO</t>
  </si>
  <si>
    <t>ANALISTA RIESGO AGROPECUARIO</t>
  </si>
  <si>
    <t>ENC.DEPTO DE SERVICIO Y ASESORIO AL PRODUCTOR</t>
  </si>
  <si>
    <t>COORDINADOR PLAN SAN JUAN</t>
  </si>
  <si>
    <t>ENC. DIV. PLANIFICACION Y DESARROLLO</t>
  </si>
  <si>
    <t xml:space="preserve">Dirección General de Riesgos Agropecuarios </t>
  </si>
  <si>
    <t>DEPARTAMENTO TECNICO DE SEGURO AGROPECUARIO</t>
  </si>
  <si>
    <t>MEDARDO LEBRON CONTRERAS</t>
  </si>
  <si>
    <t>COORDINADOR PROVINCIAL  ZONA SUR</t>
  </si>
  <si>
    <t>TEMPORAL</t>
  </si>
  <si>
    <t>F</t>
  </si>
  <si>
    <t>M</t>
  </si>
  <si>
    <t>DIVISION DE COMUNICACIÓN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</si>
  <si>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</si>
  <si>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ENC. SECCION DE COMPRA Y COMTRATACIONES </t>
  </si>
  <si>
    <t>Nómina de Sueldos - Caracter Temporal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</si>
</sst>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Fira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4</xdr:col>
      <xdr:colOff>269249</xdr:colOff>
      <xdr:row>3</xdr:row>
      <xdr:rowOff>331792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8A58F11-E946-465C-872C-8A2E55EB0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5934075" y="0"/>
          <a:ext cx="2078999" cy="9032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71"/>
  <sheetViews>
    <sheetView tabSelected="1" workbookViewId="0">
      <selection activeCell="A6" sqref="A6:M6"/>
    </sheetView>
  </sheetViews>
  <sheetFormatPr baseColWidth="10" defaultColWidth="40.42578125" defaultRowHeight="15" x14ac:dyDescent="0.25"/>
  <cols>
    <col min="1" max="1" width="53.85546875" bestFit="1" customWidth="1"/>
    <col min="2" max="2" width="39.7109375" customWidth="1"/>
    <col min="3" max="3" width="20.7109375" bestFit="1" customWidth="1"/>
    <col min="4" max="4" width="7.7109375" bestFit="1" customWidth="1"/>
    <col min="5" max="5" width="12.85546875" bestFit="1" customWidth="1"/>
    <col min="6" max="6" width="9.5703125" bestFit="1" customWidth="1"/>
    <col min="7" max="7" width="11.7109375" bestFit="1" customWidth="1"/>
    <col min="8" max="8" width="9.140625" bestFit="1" customWidth="1"/>
    <col min="9" max="9" width="10.140625" bestFit="1" customWidth="1"/>
    <col min="10" max="10" width="9.140625" bestFit="1" customWidth="1"/>
    <col min="11" max="11" width="11" bestFit="1" customWidth="1"/>
    <col min="12" max="12" width="10.5703125" bestFit="1" customWidth="1"/>
    <col min="13" max="13" width="11.7109375" bestFit="1" customWidth="1"/>
  </cols>
  <sheetData>
    <row r="4" spans="1:13" ht="32.25" customHeight="1" x14ac:dyDescent="0.25"/>
    <row r="5" spans="1:13" ht="16.5" customHeight="1" x14ac:dyDescent="0.25">
      <c r="A5" s="4" t="s">
        <v>63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9.5" customHeight="1" x14ac:dyDescent="0.25">
      <c r="A6" s="5" t="s">
        <v>73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8.75" customHeight="1" x14ac:dyDescent="0.25">
      <c r="A7" s="4" t="s">
        <v>71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8.25" customHeight="1" x14ac:dyDescent="0.25"/>
    <row r="9" spans="1:13" ht="27.75" customHeight="1" x14ac:dyDescent="0.25">
      <c r="A9" s="2" t="s">
        <v>0</v>
      </c>
      <c r="B9" s="2" t="s">
        <v>1</v>
      </c>
      <c r="C9" s="2" t="s">
        <v>47</v>
      </c>
      <c r="D9" s="2" t="s">
        <v>48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</row>
    <row r="11" spans="1:13" x14ac:dyDescent="0.25">
      <c r="A11" t="s">
        <v>11</v>
      </c>
    </row>
    <row r="12" spans="1:13" x14ac:dyDescent="0.25">
      <c r="A12" t="s">
        <v>12</v>
      </c>
      <c r="B12" t="s">
        <v>62</v>
      </c>
      <c r="C12" t="s">
        <v>67</v>
      </c>
      <c r="D12" t="s">
        <v>68</v>
      </c>
      <c r="E12" s="1">
        <v>95000</v>
      </c>
      <c r="F12">
        <v>0</v>
      </c>
      <c r="G12" s="1">
        <v>95000</v>
      </c>
      <c r="H12" s="1">
        <v>2726.5</v>
      </c>
      <c r="I12" s="1">
        <v>10929.24</v>
      </c>
      <c r="J12" s="1">
        <v>2888</v>
      </c>
      <c r="K12" s="1">
        <v>4599.18</v>
      </c>
      <c r="L12" s="1">
        <v>21142.92</v>
      </c>
      <c r="M12" s="1">
        <v>73857.08</v>
      </c>
    </row>
    <row r="13" spans="1:13" x14ac:dyDescent="0.25">
      <c r="A13" t="s">
        <v>13</v>
      </c>
      <c r="B13">
        <v>1</v>
      </c>
      <c r="E13" s="1">
        <v>95000</v>
      </c>
      <c r="F13">
        <v>0</v>
      </c>
      <c r="G13" s="1">
        <v>95000</v>
      </c>
      <c r="H13" s="1">
        <v>2726.5</v>
      </c>
      <c r="I13" s="1">
        <v>10929.24</v>
      </c>
      <c r="J13" s="1">
        <v>2888</v>
      </c>
      <c r="K13" s="1">
        <v>4599.18</v>
      </c>
      <c r="L13" s="1">
        <v>21142.92</v>
      </c>
      <c r="M13" s="1">
        <v>73857.08</v>
      </c>
    </row>
    <row r="16" spans="1:13" x14ac:dyDescent="0.25">
      <c r="A16" t="s">
        <v>14</v>
      </c>
    </row>
    <row r="17" spans="1:13" x14ac:dyDescent="0.25">
      <c r="A17" t="s">
        <v>15</v>
      </c>
      <c r="B17" t="s">
        <v>49</v>
      </c>
      <c r="C17" t="s">
        <v>67</v>
      </c>
      <c r="D17" t="s">
        <v>68</v>
      </c>
      <c r="E17" s="1">
        <v>60000</v>
      </c>
      <c r="F17">
        <v>0</v>
      </c>
      <c r="G17" s="1">
        <v>60000</v>
      </c>
      <c r="H17" s="1">
        <v>1722</v>
      </c>
      <c r="I17" s="1">
        <v>3486.68</v>
      </c>
      <c r="J17" s="1">
        <v>1824</v>
      </c>
      <c r="K17">
        <v>1004.84</v>
      </c>
      <c r="L17" s="1">
        <v>8037.52</v>
      </c>
      <c r="M17" s="1">
        <v>51962.48</v>
      </c>
    </row>
    <row r="18" spans="1:13" x14ac:dyDescent="0.25">
      <c r="A18" t="s">
        <v>17</v>
      </c>
      <c r="B18" t="s">
        <v>50</v>
      </c>
      <c r="C18" t="s">
        <v>67</v>
      </c>
      <c r="D18" t="s">
        <v>68</v>
      </c>
      <c r="E18" s="1">
        <v>95000</v>
      </c>
      <c r="F18">
        <v>0</v>
      </c>
      <c r="G18" s="1">
        <v>95000</v>
      </c>
      <c r="H18" s="1">
        <v>2726.5</v>
      </c>
      <c r="I18" s="1">
        <v>10929.24</v>
      </c>
      <c r="J18" s="1">
        <v>2888</v>
      </c>
      <c r="K18">
        <v>1245.75</v>
      </c>
      <c r="L18" s="1">
        <v>17789.490000000002</v>
      </c>
      <c r="M18" s="1">
        <v>77210.509999999995</v>
      </c>
    </row>
    <row r="19" spans="1:13" x14ac:dyDescent="0.25">
      <c r="A19" t="s">
        <v>18</v>
      </c>
      <c r="B19" t="s">
        <v>51</v>
      </c>
      <c r="C19" t="s">
        <v>67</v>
      </c>
      <c r="D19" t="s">
        <v>68</v>
      </c>
      <c r="E19" s="1">
        <v>70000</v>
      </c>
      <c r="F19">
        <v>0</v>
      </c>
      <c r="G19" s="1">
        <v>70000</v>
      </c>
      <c r="H19" s="1">
        <v>2009</v>
      </c>
      <c r="I19" s="1">
        <v>5368.48</v>
      </c>
      <c r="J19" s="1">
        <v>2128</v>
      </c>
      <c r="K19">
        <v>225</v>
      </c>
      <c r="L19" s="1">
        <v>9730.48</v>
      </c>
      <c r="M19" s="1">
        <v>60269.52</v>
      </c>
    </row>
    <row r="20" spans="1:13" x14ac:dyDescent="0.25">
      <c r="A20" t="s">
        <v>19</v>
      </c>
      <c r="B20" t="s">
        <v>16</v>
      </c>
      <c r="C20" t="s">
        <v>67</v>
      </c>
      <c r="D20" t="s">
        <v>68</v>
      </c>
      <c r="E20" s="1">
        <v>60000</v>
      </c>
      <c r="F20">
        <v>0</v>
      </c>
      <c r="G20" s="1">
        <v>60000</v>
      </c>
      <c r="H20" s="1">
        <v>1722</v>
      </c>
      <c r="I20" s="1">
        <v>3486.68</v>
      </c>
      <c r="J20" s="1">
        <v>1824</v>
      </c>
      <c r="K20">
        <v>1584.69</v>
      </c>
      <c r="L20" s="1">
        <v>8617.3700000000008</v>
      </c>
      <c r="M20" s="1">
        <v>51382.63</v>
      </c>
    </row>
    <row r="21" spans="1:13" x14ac:dyDescent="0.25">
      <c r="A21" t="s">
        <v>13</v>
      </c>
      <c r="B21">
        <v>4</v>
      </c>
      <c r="E21" s="1">
        <v>285000</v>
      </c>
      <c r="F21">
        <v>0</v>
      </c>
      <c r="G21" s="1">
        <v>285000</v>
      </c>
      <c r="H21" s="1">
        <v>8179.5</v>
      </c>
      <c r="I21" s="1">
        <v>23271.08</v>
      </c>
      <c r="J21" s="1">
        <v>8664</v>
      </c>
      <c r="K21">
        <f>SUM(K17:K20)</f>
        <v>4060.28</v>
      </c>
      <c r="L21" s="1">
        <f>SUM(L17:L20)</f>
        <v>44174.860000000008</v>
      </c>
      <c r="M21" s="1">
        <f>SUM(M17:M20)</f>
        <v>240825.13999999998</v>
      </c>
    </row>
    <row r="22" spans="1:13" x14ac:dyDescent="0.25">
      <c r="E22" s="1"/>
    </row>
    <row r="24" spans="1:13" x14ac:dyDescent="0.25">
      <c r="A24" t="s">
        <v>70</v>
      </c>
    </row>
    <row r="25" spans="1:13" x14ac:dyDescent="0.25">
      <c r="A25" t="s">
        <v>20</v>
      </c>
      <c r="B25" t="s">
        <v>21</v>
      </c>
      <c r="C25" t="s">
        <v>67</v>
      </c>
      <c r="D25" t="s">
        <v>69</v>
      </c>
      <c r="E25" s="1">
        <v>50000</v>
      </c>
      <c r="F25">
        <v>0</v>
      </c>
      <c r="G25" s="1">
        <v>50000</v>
      </c>
      <c r="H25" s="1">
        <v>1435</v>
      </c>
      <c r="I25" s="1">
        <v>1854</v>
      </c>
      <c r="J25" s="1">
        <v>1520</v>
      </c>
      <c r="K25" s="1">
        <v>2564.52</v>
      </c>
      <c r="L25" s="1">
        <v>7373.52</v>
      </c>
      <c r="M25" s="1">
        <v>42626.48</v>
      </c>
    </row>
    <row r="26" spans="1:13" x14ac:dyDescent="0.25">
      <c r="A26" t="s">
        <v>22</v>
      </c>
      <c r="B26" t="s">
        <v>52</v>
      </c>
      <c r="C26" t="s">
        <v>67</v>
      </c>
      <c r="D26" t="s">
        <v>68</v>
      </c>
      <c r="E26" s="1">
        <v>85000</v>
      </c>
      <c r="F26">
        <v>0</v>
      </c>
      <c r="G26" s="1">
        <v>85000</v>
      </c>
      <c r="H26" s="1">
        <v>2439.5</v>
      </c>
      <c r="I26" s="1">
        <v>7783.3</v>
      </c>
      <c r="J26" s="1">
        <v>2584</v>
      </c>
      <c r="K26" s="1">
        <v>4179.6000000000004</v>
      </c>
      <c r="L26" s="1">
        <v>16986.400000000001</v>
      </c>
      <c r="M26" s="1">
        <v>68013.600000000006</v>
      </c>
    </row>
    <row r="27" spans="1:13" x14ac:dyDescent="0.25">
      <c r="A27" t="s">
        <v>13</v>
      </c>
      <c r="B27">
        <v>2</v>
      </c>
      <c r="E27" s="1">
        <v>135000</v>
      </c>
      <c r="F27">
        <v>0</v>
      </c>
      <c r="G27" s="1">
        <v>135000</v>
      </c>
      <c r="H27" s="1">
        <v>3874.5</v>
      </c>
      <c r="I27" s="1">
        <f>SUM(I25:I26)</f>
        <v>9637.2999999999993</v>
      </c>
      <c r="J27" s="1">
        <v>4104</v>
      </c>
      <c r="K27" s="1">
        <f>SUM(K25:K26)</f>
        <v>6744.1200000000008</v>
      </c>
      <c r="L27" s="1">
        <f>SUM(L25:L26)</f>
        <v>24359.920000000002</v>
      </c>
      <c r="M27" s="1">
        <f>SUM(M25:M26)</f>
        <v>110640.08000000002</v>
      </c>
    </row>
    <row r="28" spans="1:13" x14ac:dyDescent="0.25">
      <c r="K28" s="1"/>
    </row>
    <row r="30" spans="1:13" x14ac:dyDescent="0.25">
      <c r="A30" t="s">
        <v>23</v>
      </c>
    </row>
    <row r="31" spans="1:13" x14ac:dyDescent="0.25">
      <c r="A31" t="s">
        <v>24</v>
      </c>
      <c r="B31" t="s">
        <v>53</v>
      </c>
      <c r="C31" t="s">
        <v>67</v>
      </c>
      <c r="D31" t="s">
        <v>68</v>
      </c>
      <c r="E31" s="1">
        <v>95000</v>
      </c>
      <c r="F31">
        <v>0</v>
      </c>
      <c r="G31" s="1">
        <v>95000</v>
      </c>
      <c r="H31" s="1">
        <v>2726.5</v>
      </c>
      <c r="I31" s="1">
        <v>10929.24</v>
      </c>
      <c r="J31" s="1">
        <v>2888</v>
      </c>
      <c r="K31">
        <v>730.4</v>
      </c>
      <c r="L31" s="1">
        <v>17274.14</v>
      </c>
      <c r="M31" s="1">
        <v>77725.86</v>
      </c>
    </row>
    <row r="32" spans="1:13" x14ac:dyDescent="0.25">
      <c r="A32" t="s">
        <v>13</v>
      </c>
      <c r="B32">
        <v>1</v>
      </c>
      <c r="E32" s="1">
        <v>95000</v>
      </c>
      <c r="F32">
        <v>0</v>
      </c>
      <c r="G32" s="1">
        <v>95000</v>
      </c>
      <c r="H32" s="1">
        <v>2726.5</v>
      </c>
      <c r="I32" s="1">
        <v>10929.24</v>
      </c>
      <c r="J32" s="1">
        <v>2888</v>
      </c>
      <c r="K32">
        <v>730.4</v>
      </c>
      <c r="L32" s="1">
        <v>17274.14</v>
      </c>
      <c r="M32" s="1">
        <v>77725.86</v>
      </c>
    </row>
    <row r="35" spans="1:13" x14ac:dyDescent="0.25">
      <c r="A35" t="s">
        <v>25</v>
      </c>
    </row>
    <row r="36" spans="1:13" x14ac:dyDescent="0.25">
      <c r="A36" t="s">
        <v>26</v>
      </c>
      <c r="B36" t="s">
        <v>54</v>
      </c>
      <c r="C36" t="s">
        <v>67</v>
      </c>
      <c r="D36" t="s">
        <v>69</v>
      </c>
      <c r="E36" s="1">
        <v>105000</v>
      </c>
      <c r="F36">
        <v>0</v>
      </c>
      <c r="G36" s="1">
        <v>105000</v>
      </c>
      <c r="H36" s="1">
        <v>3013.5</v>
      </c>
      <c r="I36" s="1">
        <v>13281.49</v>
      </c>
      <c r="J36" s="1">
        <v>3192</v>
      </c>
      <c r="K36" s="1">
        <v>5374.31</v>
      </c>
      <c r="L36" s="1">
        <v>24861.3</v>
      </c>
      <c r="M36" s="1">
        <v>80138.7</v>
      </c>
    </row>
    <row r="37" spans="1:13" x14ac:dyDescent="0.25">
      <c r="A37" t="s">
        <v>45</v>
      </c>
      <c r="B37" t="s">
        <v>72</v>
      </c>
      <c r="C37" t="s">
        <v>67</v>
      </c>
      <c r="D37" t="s">
        <v>68</v>
      </c>
      <c r="E37" s="1">
        <v>60000</v>
      </c>
      <c r="F37">
        <v>0</v>
      </c>
      <c r="G37" s="1">
        <v>60000</v>
      </c>
      <c r="H37" s="1">
        <v>1722</v>
      </c>
      <c r="I37" s="1">
        <v>3486.68</v>
      </c>
      <c r="J37" s="1">
        <v>1824</v>
      </c>
      <c r="K37" s="1">
        <v>1784.69</v>
      </c>
      <c r="L37" s="1">
        <v>8817.3700000000008</v>
      </c>
      <c r="M37" s="1">
        <v>51182.63</v>
      </c>
    </row>
    <row r="38" spans="1:13" x14ac:dyDescent="0.25">
      <c r="A38" t="s">
        <v>13</v>
      </c>
      <c r="B38">
        <v>1</v>
      </c>
      <c r="E38" s="1">
        <f>SUM(E36:E37)</f>
        <v>165000</v>
      </c>
      <c r="F38">
        <v>0</v>
      </c>
      <c r="G38" s="1">
        <f t="shared" ref="G38:M38" si="0">SUM(G36:G37)</f>
        <v>165000</v>
      </c>
      <c r="H38" s="1">
        <f t="shared" si="0"/>
        <v>4735.5</v>
      </c>
      <c r="I38" s="1">
        <f t="shared" si="0"/>
        <v>16768.169999999998</v>
      </c>
      <c r="J38" s="1">
        <f t="shared" si="0"/>
        <v>5016</v>
      </c>
      <c r="K38" s="1">
        <f t="shared" si="0"/>
        <v>7159</v>
      </c>
      <c r="L38" s="1">
        <f t="shared" si="0"/>
        <v>33678.67</v>
      </c>
      <c r="M38" s="1">
        <f t="shared" si="0"/>
        <v>131321.32999999999</v>
      </c>
    </row>
    <row r="39" spans="1:13" x14ac:dyDescent="0.25">
      <c r="E39" s="1"/>
    </row>
    <row r="41" spans="1:13" x14ac:dyDescent="0.25">
      <c r="A41" t="s">
        <v>27</v>
      </c>
    </row>
    <row r="42" spans="1:13" x14ac:dyDescent="0.25">
      <c r="A42" t="s">
        <v>28</v>
      </c>
      <c r="B42" t="s">
        <v>29</v>
      </c>
      <c r="C42" t="s">
        <v>67</v>
      </c>
      <c r="D42" t="s">
        <v>69</v>
      </c>
      <c r="E42" s="1">
        <v>90000</v>
      </c>
      <c r="F42">
        <v>0</v>
      </c>
      <c r="G42" s="1">
        <v>90000</v>
      </c>
      <c r="H42" s="1">
        <v>2583</v>
      </c>
      <c r="I42" s="1">
        <v>8618.7800000000007</v>
      </c>
      <c r="J42" s="1">
        <v>2736</v>
      </c>
      <c r="K42" s="1">
        <v>8244.23</v>
      </c>
      <c r="L42" s="1">
        <v>22522.66</v>
      </c>
      <c r="M42" s="1">
        <v>67477.34</v>
      </c>
    </row>
    <row r="43" spans="1:13" x14ac:dyDescent="0.25">
      <c r="A43" t="s">
        <v>13</v>
      </c>
      <c r="B43">
        <v>1</v>
      </c>
      <c r="E43" s="1">
        <v>90000</v>
      </c>
      <c r="F43">
        <v>0</v>
      </c>
      <c r="G43" s="1">
        <v>90000</v>
      </c>
      <c r="H43" s="1">
        <v>2583</v>
      </c>
      <c r="I43" s="1">
        <v>8618.7800000000007</v>
      </c>
      <c r="J43" s="1">
        <v>2736</v>
      </c>
      <c r="K43" s="1">
        <v>8244.23</v>
      </c>
      <c r="L43" s="1">
        <v>22522.66</v>
      </c>
      <c r="M43" s="1">
        <v>67477.34</v>
      </c>
    </row>
    <row r="46" spans="1:13" x14ac:dyDescent="0.25">
      <c r="A46" t="s">
        <v>30</v>
      </c>
    </row>
    <row r="47" spans="1:13" x14ac:dyDescent="0.25">
      <c r="A47" t="s">
        <v>31</v>
      </c>
      <c r="B47" t="s">
        <v>55</v>
      </c>
      <c r="C47" t="s">
        <v>67</v>
      </c>
      <c r="D47" t="s">
        <v>69</v>
      </c>
      <c r="E47" s="1">
        <v>45000</v>
      </c>
      <c r="F47">
        <v>0</v>
      </c>
      <c r="G47" s="1">
        <v>45000</v>
      </c>
      <c r="H47" s="1">
        <v>1291.5</v>
      </c>
      <c r="I47" s="1">
        <v>1148.33</v>
      </c>
      <c r="J47" s="1">
        <v>1368</v>
      </c>
      <c r="K47" s="1">
        <v>1395</v>
      </c>
      <c r="L47" s="1">
        <v>5202.83</v>
      </c>
      <c r="M47" s="1">
        <v>39797.17</v>
      </c>
    </row>
    <row r="48" spans="1:13" x14ac:dyDescent="0.25">
      <c r="A48" t="s">
        <v>35</v>
      </c>
      <c r="B48" t="s">
        <v>55</v>
      </c>
      <c r="C48" t="s">
        <v>67</v>
      </c>
      <c r="D48" t="s">
        <v>69</v>
      </c>
      <c r="E48" s="1">
        <v>45000</v>
      </c>
      <c r="F48">
        <v>0</v>
      </c>
      <c r="G48" s="1">
        <v>45000</v>
      </c>
      <c r="H48" s="1">
        <v>1291.5</v>
      </c>
      <c r="I48" s="1">
        <v>1148.33</v>
      </c>
      <c r="J48" s="1">
        <v>1368</v>
      </c>
      <c r="K48" s="1">
        <v>1295</v>
      </c>
      <c r="L48" s="1">
        <v>5102.83</v>
      </c>
      <c r="M48" s="1">
        <v>39897.17</v>
      </c>
    </row>
    <row r="49" spans="1:13" x14ac:dyDescent="0.25">
      <c r="A49" t="s">
        <v>39</v>
      </c>
      <c r="B49" t="s">
        <v>55</v>
      </c>
      <c r="C49" t="s">
        <v>67</v>
      </c>
      <c r="D49" t="s">
        <v>69</v>
      </c>
      <c r="E49" s="1">
        <v>36000</v>
      </c>
      <c r="F49">
        <v>0</v>
      </c>
      <c r="G49" s="1">
        <v>36000</v>
      </c>
      <c r="H49" s="1">
        <v>1033.2</v>
      </c>
      <c r="I49">
        <v>0</v>
      </c>
      <c r="J49" s="1">
        <v>1094.4000000000001</v>
      </c>
      <c r="K49">
        <v>804.84</v>
      </c>
      <c r="L49" s="1">
        <v>2932.44</v>
      </c>
      <c r="M49" s="1">
        <v>33067.56</v>
      </c>
    </row>
    <row r="50" spans="1:13" x14ac:dyDescent="0.25">
      <c r="A50" t="s">
        <v>40</v>
      </c>
      <c r="B50" t="s">
        <v>55</v>
      </c>
      <c r="C50" t="s">
        <v>67</v>
      </c>
      <c r="D50" t="s">
        <v>69</v>
      </c>
      <c r="E50" s="1">
        <v>45000</v>
      </c>
      <c r="F50">
        <v>0</v>
      </c>
      <c r="G50" s="1">
        <v>45000</v>
      </c>
      <c r="H50" s="1">
        <v>1291.5</v>
      </c>
      <c r="I50" s="1">
        <v>1148.33</v>
      </c>
      <c r="J50" s="1">
        <v>1368</v>
      </c>
      <c r="K50" s="1">
        <v>5195</v>
      </c>
      <c r="L50" s="1">
        <v>9002.83</v>
      </c>
      <c r="M50" s="1">
        <v>35997.17</v>
      </c>
    </row>
    <row r="51" spans="1:13" x14ac:dyDescent="0.25">
      <c r="A51" t="s">
        <v>41</v>
      </c>
      <c r="B51" t="s">
        <v>59</v>
      </c>
      <c r="C51" t="s">
        <v>67</v>
      </c>
      <c r="D51" t="s">
        <v>68</v>
      </c>
      <c r="E51" s="1">
        <v>50000</v>
      </c>
      <c r="F51">
        <v>0</v>
      </c>
      <c r="G51" s="1">
        <v>50000</v>
      </c>
      <c r="H51" s="1">
        <v>1435</v>
      </c>
      <c r="I51" s="1">
        <v>1854</v>
      </c>
      <c r="J51" s="1">
        <v>1520</v>
      </c>
      <c r="K51">
        <v>225</v>
      </c>
      <c r="L51" s="1">
        <v>5034</v>
      </c>
      <c r="M51" s="1">
        <v>44966</v>
      </c>
    </row>
    <row r="52" spans="1:13" x14ac:dyDescent="0.25">
      <c r="A52" t="s">
        <v>13</v>
      </c>
      <c r="B52">
        <v>5</v>
      </c>
      <c r="E52" s="1">
        <f>SUM(E47:E51)</f>
        <v>221000</v>
      </c>
      <c r="F52">
        <v>0</v>
      </c>
      <c r="G52" s="1">
        <f t="shared" ref="G52:M52" si="1">SUM(G47:G51)</f>
        <v>221000</v>
      </c>
      <c r="H52" s="1">
        <f t="shared" si="1"/>
        <v>6342.7</v>
      </c>
      <c r="I52" s="1">
        <f t="shared" si="1"/>
        <v>5298.99</v>
      </c>
      <c r="J52" s="1">
        <f t="shared" si="1"/>
        <v>6718.4</v>
      </c>
      <c r="K52" s="1">
        <f t="shared" si="1"/>
        <v>8914.84</v>
      </c>
      <c r="L52" s="1">
        <f t="shared" si="1"/>
        <v>27274.93</v>
      </c>
      <c r="M52" s="1">
        <f t="shared" si="1"/>
        <v>193725.07</v>
      </c>
    </row>
    <row r="53" spans="1:13" x14ac:dyDescent="0.25">
      <c r="E53" s="1"/>
    </row>
    <row r="55" spans="1:13" x14ac:dyDescent="0.25">
      <c r="A55" t="s">
        <v>42</v>
      </c>
    </row>
    <row r="56" spans="1:13" ht="30" x14ac:dyDescent="0.25">
      <c r="A56" t="s">
        <v>43</v>
      </c>
      <c r="B56" s="3" t="s">
        <v>60</v>
      </c>
      <c r="C56" t="s">
        <v>67</v>
      </c>
      <c r="D56" t="s">
        <v>68</v>
      </c>
      <c r="E56" s="1">
        <v>105000</v>
      </c>
      <c r="F56">
        <v>0</v>
      </c>
      <c r="G56" s="1">
        <v>105000</v>
      </c>
      <c r="H56" s="1">
        <v>3013.5</v>
      </c>
      <c r="I56" s="1">
        <v>13281.49</v>
      </c>
      <c r="J56" s="1">
        <v>3192</v>
      </c>
      <c r="K56" s="1">
        <v>9817.8700000000008</v>
      </c>
      <c r="L56" s="1">
        <v>29304.86</v>
      </c>
      <c r="M56" s="1">
        <v>75695.14</v>
      </c>
    </row>
    <row r="57" spans="1:13" x14ac:dyDescent="0.25">
      <c r="A57" t="s">
        <v>44</v>
      </c>
      <c r="B57" t="s">
        <v>61</v>
      </c>
      <c r="C57" t="s">
        <v>67</v>
      </c>
      <c r="D57" t="s">
        <v>69</v>
      </c>
      <c r="E57" s="1">
        <v>100000</v>
      </c>
      <c r="F57">
        <v>0</v>
      </c>
      <c r="G57" s="1">
        <v>100000</v>
      </c>
      <c r="H57" s="1">
        <v>2870</v>
      </c>
      <c r="I57" s="1">
        <v>12105.37</v>
      </c>
      <c r="J57" s="1">
        <v>3040</v>
      </c>
      <c r="K57">
        <v>25</v>
      </c>
      <c r="L57" s="1">
        <v>18040.37</v>
      </c>
      <c r="M57" s="1">
        <v>81959.63</v>
      </c>
    </row>
    <row r="58" spans="1:13" ht="15.75" customHeight="1" x14ac:dyDescent="0.25">
      <c r="A58" t="s">
        <v>65</v>
      </c>
      <c r="B58" s="3" t="s">
        <v>66</v>
      </c>
      <c r="C58" t="s">
        <v>67</v>
      </c>
      <c r="D58" t="s">
        <v>69</v>
      </c>
      <c r="E58" s="1">
        <v>100000</v>
      </c>
      <c r="F58">
        <v>0</v>
      </c>
      <c r="G58" s="1">
        <v>100000</v>
      </c>
      <c r="H58" s="1">
        <v>2870</v>
      </c>
      <c r="I58" s="1">
        <v>12105.37</v>
      </c>
      <c r="J58" s="1">
        <v>3040</v>
      </c>
      <c r="K58">
        <v>25</v>
      </c>
      <c r="L58" s="1">
        <v>18040.37</v>
      </c>
      <c r="M58" s="1">
        <v>81959.63</v>
      </c>
    </row>
    <row r="59" spans="1:13" x14ac:dyDescent="0.25">
      <c r="A59" t="s">
        <v>13</v>
      </c>
      <c r="B59">
        <v>3</v>
      </c>
      <c r="E59" s="1">
        <f>SUM(E56:E58)</f>
        <v>305000</v>
      </c>
      <c r="F59">
        <v>0</v>
      </c>
      <c r="G59" s="1">
        <f t="shared" ref="G59:M59" si="2">SUM(G56:G58)</f>
        <v>305000</v>
      </c>
      <c r="H59" s="1">
        <f t="shared" si="2"/>
        <v>8753.5</v>
      </c>
      <c r="I59" s="1">
        <f t="shared" si="2"/>
        <v>37492.230000000003</v>
      </c>
      <c r="J59" s="1">
        <f t="shared" si="2"/>
        <v>9272</v>
      </c>
      <c r="K59" s="1">
        <f t="shared" si="2"/>
        <v>9867.8700000000008</v>
      </c>
      <c r="L59" s="1">
        <f t="shared" si="2"/>
        <v>65385.599999999991</v>
      </c>
      <c r="M59" s="1">
        <f t="shared" si="2"/>
        <v>239614.40000000002</v>
      </c>
    </row>
    <row r="62" spans="1:13" x14ac:dyDescent="0.25">
      <c r="A62" t="s">
        <v>64</v>
      </c>
    </row>
    <row r="63" spans="1:13" x14ac:dyDescent="0.25">
      <c r="A63" t="s">
        <v>34</v>
      </c>
      <c r="B63" t="s">
        <v>57</v>
      </c>
      <c r="C63" t="s">
        <v>67</v>
      </c>
      <c r="D63" t="s">
        <v>68</v>
      </c>
      <c r="E63" s="1">
        <v>105000</v>
      </c>
      <c r="F63">
        <v>0</v>
      </c>
      <c r="G63" s="1">
        <v>105000</v>
      </c>
      <c r="H63" s="1">
        <v>3013.5</v>
      </c>
      <c r="I63" s="1">
        <v>13281.49</v>
      </c>
      <c r="J63" s="1">
        <v>3192</v>
      </c>
      <c r="K63" s="1">
        <v>1741.2</v>
      </c>
      <c r="L63" s="1">
        <v>21228.19</v>
      </c>
      <c r="M63" s="1">
        <v>83771.81</v>
      </c>
    </row>
    <row r="64" spans="1:13" x14ac:dyDescent="0.25">
      <c r="A64" t="s">
        <v>32</v>
      </c>
      <c r="B64" t="s">
        <v>56</v>
      </c>
      <c r="C64" t="s">
        <v>67</v>
      </c>
      <c r="D64" t="s">
        <v>68</v>
      </c>
      <c r="E64" s="1">
        <v>50000</v>
      </c>
      <c r="F64">
        <v>0</v>
      </c>
      <c r="G64" s="1">
        <v>50000</v>
      </c>
      <c r="H64" s="1">
        <v>1435</v>
      </c>
      <c r="I64" s="1">
        <v>1854</v>
      </c>
      <c r="J64" s="1">
        <v>1520</v>
      </c>
      <c r="K64" s="1">
        <v>4254.6899999999996</v>
      </c>
      <c r="L64" s="1">
        <v>9063.69</v>
      </c>
      <c r="M64" s="1">
        <v>40936.31</v>
      </c>
    </row>
    <row r="65" spans="1:13" x14ac:dyDescent="0.25">
      <c r="A65" t="s">
        <v>36</v>
      </c>
      <c r="B65" t="s">
        <v>56</v>
      </c>
      <c r="C65" t="s">
        <v>67</v>
      </c>
      <c r="D65" t="s">
        <v>68</v>
      </c>
      <c r="E65" s="1">
        <v>50000</v>
      </c>
      <c r="F65">
        <v>0</v>
      </c>
      <c r="G65" s="1">
        <v>50000</v>
      </c>
      <c r="H65" s="1">
        <v>1435</v>
      </c>
      <c r="I65" s="1">
        <v>1854</v>
      </c>
      <c r="J65" s="1">
        <v>1520</v>
      </c>
      <c r="K65">
        <v>804.84</v>
      </c>
      <c r="L65" s="1">
        <v>5613.84</v>
      </c>
      <c r="M65" s="1">
        <v>44386.16</v>
      </c>
    </row>
    <row r="66" spans="1:13" x14ac:dyDescent="0.25">
      <c r="A66" t="s">
        <v>33</v>
      </c>
      <c r="B66" t="s">
        <v>58</v>
      </c>
      <c r="C66" t="s">
        <v>67</v>
      </c>
      <c r="D66" t="s">
        <v>69</v>
      </c>
      <c r="E66" s="1">
        <v>36000</v>
      </c>
      <c r="F66">
        <v>0</v>
      </c>
      <c r="G66" s="1">
        <v>36000</v>
      </c>
      <c r="H66" s="1">
        <v>1033.2</v>
      </c>
      <c r="I66">
        <v>0</v>
      </c>
      <c r="J66" s="1">
        <v>1094.4000000000001</v>
      </c>
      <c r="K66">
        <v>8784.69</v>
      </c>
      <c r="L66" s="1">
        <v>10912.29</v>
      </c>
      <c r="M66" s="1">
        <v>25087.71</v>
      </c>
    </row>
    <row r="67" spans="1:13" x14ac:dyDescent="0.25">
      <c r="A67" t="s">
        <v>37</v>
      </c>
      <c r="B67" t="s">
        <v>58</v>
      </c>
      <c r="C67" t="s">
        <v>67</v>
      </c>
      <c r="D67" t="s">
        <v>68</v>
      </c>
      <c r="E67" s="1">
        <v>36000</v>
      </c>
      <c r="F67">
        <v>0</v>
      </c>
      <c r="G67" s="1">
        <v>36000</v>
      </c>
      <c r="H67" s="1">
        <v>1033.2</v>
      </c>
      <c r="I67">
        <v>0</v>
      </c>
      <c r="J67" s="1">
        <v>1094.4000000000001</v>
      </c>
      <c r="K67">
        <v>25</v>
      </c>
      <c r="L67" s="1">
        <v>2152.6</v>
      </c>
      <c r="M67" s="1">
        <v>33847.4</v>
      </c>
    </row>
    <row r="68" spans="1:13" x14ac:dyDescent="0.25">
      <c r="A68" t="s">
        <v>38</v>
      </c>
      <c r="B68" t="s">
        <v>58</v>
      </c>
      <c r="C68" t="s">
        <v>67</v>
      </c>
      <c r="D68" t="s">
        <v>68</v>
      </c>
      <c r="E68" s="1">
        <v>26000</v>
      </c>
      <c r="F68">
        <v>0</v>
      </c>
      <c r="G68" s="1">
        <v>26000</v>
      </c>
      <c r="H68">
        <v>746.2</v>
      </c>
      <c r="I68">
        <v>0</v>
      </c>
      <c r="J68">
        <v>790.4</v>
      </c>
      <c r="K68">
        <v>25</v>
      </c>
      <c r="L68" s="1">
        <v>1561.6</v>
      </c>
      <c r="M68" s="1">
        <v>24438.400000000001</v>
      </c>
    </row>
    <row r="69" spans="1:13" x14ac:dyDescent="0.25">
      <c r="A69" t="s">
        <v>13</v>
      </c>
      <c r="B69">
        <v>7</v>
      </c>
      <c r="E69" s="1">
        <f>SUM(E63:E68)</f>
        <v>303000</v>
      </c>
      <c r="F69">
        <v>0</v>
      </c>
      <c r="G69" s="1">
        <f t="shared" ref="G69:M69" si="3">SUM(G63:G68)</f>
        <v>303000</v>
      </c>
      <c r="H69" s="1">
        <f t="shared" si="3"/>
        <v>8696.1</v>
      </c>
      <c r="I69" s="1">
        <f t="shared" si="3"/>
        <v>16989.489999999998</v>
      </c>
      <c r="J69" s="1">
        <f t="shared" si="3"/>
        <v>9211.1999999999989</v>
      </c>
      <c r="K69" s="1">
        <f t="shared" si="3"/>
        <v>15635.42</v>
      </c>
      <c r="L69" s="1">
        <f t="shared" si="3"/>
        <v>50532.21</v>
      </c>
      <c r="M69" s="1">
        <f t="shared" si="3"/>
        <v>252467.78999999998</v>
      </c>
    </row>
    <row r="71" spans="1:13" x14ac:dyDescent="0.25">
      <c r="A71" t="s">
        <v>46</v>
      </c>
      <c r="B71">
        <v>24</v>
      </c>
      <c r="E71" s="1">
        <v>1594000</v>
      </c>
      <c r="F71">
        <v>0</v>
      </c>
      <c r="G71" s="1">
        <v>1594000</v>
      </c>
      <c r="H71" s="1">
        <v>45747.8</v>
      </c>
      <c r="I71" s="1">
        <v>127866.62</v>
      </c>
      <c r="J71" s="1">
        <v>48457.599999999999</v>
      </c>
      <c r="K71" s="1">
        <v>47652.97</v>
      </c>
      <c r="L71" s="1">
        <v>269724.99</v>
      </c>
      <c r="M71" s="1">
        <v>1324275.01</v>
      </c>
    </row>
  </sheetData>
  <mergeCells count="3">
    <mergeCell ref="A5:M5"/>
    <mergeCell ref="A6:M6"/>
    <mergeCell ref="A7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Enero Temporal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dcterms:created xsi:type="dcterms:W3CDTF">2023-03-14T13:19:08Z</dcterms:created>
  <dcterms:modified xsi:type="dcterms:W3CDTF">2024-02-29T12:46:39Z</dcterms:modified>
</cp:coreProperties>
</file>